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timales Produktionsprogramm" sheetId="1" r:id="rId1"/>
  </sheets>
  <definedNames>
    <definedName name="_xlnm._FilterDatabase" localSheetId="0" hidden="1">'Optimales Produktionsprogramm'!$B$4:$H$4</definedName>
  </definedNames>
  <calcPr fullCalcOnLoad="1"/>
</workbook>
</file>

<file path=xl/comments1.xml><?xml version="1.0" encoding="utf-8"?>
<comments xmlns="http://schemas.openxmlformats.org/spreadsheetml/2006/main">
  <authors>
    <author>WDF Verlag GmbH</author>
  </authors>
  <commentList>
    <comment ref="D12" authorId="0">
      <text>
        <r>
          <rPr>
            <b/>
            <sz val="9"/>
            <rFont val="Segoe UI"/>
            <family val="2"/>
          </rPr>
          <t>Info:</t>
        </r>
        <r>
          <rPr>
            <sz val="9"/>
            <rFont val="Segoe UI"/>
            <family val="2"/>
          </rPr>
          <t xml:space="preserve">
Maximal mögliche Produktionsrate</t>
        </r>
      </text>
    </comment>
    <comment ref="D14" authorId="0">
      <text>
        <r>
          <rPr>
            <b/>
            <sz val="9"/>
            <rFont val="Segoe UI"/>
            <family val="2"/>
          </rPr>
          <t>Info:</t>
        </r>
        <r>
          <rPr>
            <sz val="9"/>
            <rFont val="Segoe UI"/>
            <family val="2"/>
          </rPr>
          <t xml:space="preserve">
Minimal mögliche Produktionsrate</t>
        </r>
      </text>
    </comment>
    <comment ref="D13" authorId="0">
      <text>
        <r>
          <rPr>
            <b/>
            <sz val="9"/>
            <rFont val="Segoe UI"/>
            <family val="2"/>
          </rPr>
          <t>Info:</t>
        </r>
        <r>
          <rPr>
            <sz val="9"/>
            <rFont val="Segoe UI"/>
            <family val="2"/>
          </rPr>
          <t xml:space="preserve">
Aus Rohstoffverbrauch optimale Produktionsrate.</t>
        </r>
      </text>
    </comment>
  </commentList>
</comments>
</file>

<file path=xl/sharedStrings.xml><?xml version="1.0" encoding="utf-8"?>
<sst xmlns="http://schemas.openxmlformats.org/spreadsheetml/2006/main" count="24" uniqueCount="20">
  <si>
    <t>Optimales Produktionsprogramm</t>
  </si>
  <si>
    <t>Produkt</t>
  </si>
  <si>
    <t>Deckungsbeitrag</t>
  </si>
  <si>
    <t>Mindestproduktion</t>
  </si>
  <si>
    <t>Höchstproduktion</t>
  </si>
  <si>
    <t>Ist-Produktion</t>
  </si>
  <si>
    <t>A</t>
  </si>
  <si>
    <t>B</t>
  </si>
  <si>
    <t>C</t>
  </si>
  <si>
    <t>db je Rohst.Verbr.</t>
  </si>
  <si>
    <t>Ranking</t>
  </si>
  <si>
    <t>Rohstoffverbrauch</t>
  </si>
  <si>
    <t>Rohstoffverbrauch pro Stück</t>
  </si>
  <si>
    <t>Vorhandene Rohstoffmenge:</t>
  </si>
  <si>
    <t>Gewinn</t>
  </si>
  <si>
    <t>Fixkosten:</t>
  </si>
  <si>
    <t>Fixkosten</t>
  </si>
  <si>
    <t>Produktion</t>
  </si>
  <si>
    <t>Betriebsergebnis</t>
  </si>
  <si>
    <t>Gewinn bei optimalem Produktionsprogramm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</si>
</sst>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Stück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25" fillId="37" borderId="11" xfId="0" applyFont="1" applyFill="1" applyBorder="1" applyAlignment="1">
      <alignment/>
    </xf>
    <xf numFmtId="0" fontId="0" fillId="37" borderId="12" xfId="0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164" fontId="0" fillId="35" borderId="10" xfId="0" applyNumberForma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164" fontId="0" fillId="36" borderId="13" xfId="0" applyNumberFormat="1" applyFill="1" applyBorder="1" applyAlignment="1">
      <alignment/>
    </xf>
    <xf numFmtId="164" fontId="25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164" fontId="25" fillId="36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="90" zoomScaleNormal="90" zoomScalePageLayoutView="0" workbookViewId="0" topLeftCell="A1">
      <selection activeCell="D21" sqref="D21"/>
    </sheetView>
  </sheetViews>
  <sheetFormatPr defaultColWidth="11.421875" defaultRowHeight="15"/>
  <cols>
    <col min="1" max="1" width="3.421875" style="0" customWidth="1"/>
    <col min="2" max="2" width="13.8515625" style="0" customWidth="1"/>
    <col min="3" max="3" width="21.421875" style="0" customWidth="1"/>
    <col min="4" max="4" width="32.57421875" style="0" customWidth="1"/>
    <col min="5" max="5" width="28.7109375" style="0" customWidth="1"/>
    <col min="6" max="6" width="21.421875" style="0" customWidth="1"/>
    <col min="7" max="7" width="20.421875" style="0" customWidth="1"/>
    <col min="8" max="8" width="23.57421875" style="0" customWidth="1"/>
    <col min="10" max="10" width="16.28125" style="0" customWidth="1"/>
  </cols>
  <sheetData>
    <row r="2" spans="2:8" ht="15">
      <c r="B2" s="7" t="s">
        <v>0</v>
      </c>
      <c r="C2" s="8"/>
      <c r="E2" s="10" t="s">
        <v>13</v>
      </c>
      <c r="F2" s="12">
        <v>5600</v>
      </c>
      <c r="G2" s="10" t="s">
        <v>15</v>
      </c>
      <c r="H2" s="11">
        <v>3200</v>
      </c>
    </row>
    <row r="4" spans="2:9" ht="15">
      <c r="B4" s="1" t="s">
        <v>1</v>
      </c>
      <c r="C4" s="1" t="s">
        <v>2</v>
      </c>
      <c r="D4" s="1" t="s">
        <v>12</v>
      </c>
      <c r="E4" s="1" t="s">
        <v>3</v>
      </c>
      <c r="F4" s="1" t="s">
        <v>4</v>
      </c>
      <c r="G4" s="1" t="s">
        <v>5</v>
      </c>
      <c r="H4" s="1" t="s">
        <v>9</v>
      </c>
      <c r="I4" s="1" t="s">
        <v>14</v>
      </c>
    </row>
    <row r="5" spans="2:9" ht="15">
      <c r="B5" s="2" t="s">
        <v>8</v>
      </c>
      <c r="C5" s="3">
        <v>1</v>
      </c>
      <c r="D5" s="4">
        <v>0.4</v>
      </c>
      <c r="E5" s="5">
        <v>1000</v>
      </c>
      <c r="F5" s="5">
        <v>10000</v>
      </c>
      <c r="G5" s="5">
        <v>5000</v>
      </c>
      <c r="H5" s="6">
        <f>C5/D5</f>
        <v>2.5</v>
      </c>
      <c r="I5" s="9">
        <f>C5*G5</f>
        <v>5000</v>
      </c>
    </row>
    <row r="6" spans="2:9" ht="15">
      <c r="B6" s="2" t="s">
        <v>7</v>
      </c>
      <c r="C6" s="3">
        <v>1.5</v>
      </c>
      <c r="D6" s="4">
        <v>0.8</v>
      </c>
      <c r="E6" s="5">
        <v>200</v>
      </c>
      <c r="F6" s="5">
        <v>2500</v>
      </c>
      <c r="G6" s="5">
        <v>2000</v>
      </c>
      <c r="H6" s="6">
        <f>C6/D6</f>
        <v>1.875</v>
      </c>
      <c r="I6" s="9">
        <f>C6*G6</f>
        <v>3000</v>
      </c>
    </row>
    <row r="7" spans="2:9" ht="15">
      <c r="B7" s="2" t="s">
        <v>6</v>
      </c>
      <c r="C7" s="3">
        <v>2</v>
      </c>
      <c r="D7" s="4">
        <v>4</v>
      </c>
      <c r="E7" s="5">
        <v>100</v>
      </c>
      <c r="F7" s="5">
        <v>1000</v>
      </c>
      <c r="G7" s="5">
        <v>500</v>
      </c>
      <c r="H7" s="6">
        <f>C7/D7</f>
        <v>0.5</v>
      </c>
      <c r="I7" s="13">
        <f>C7*G7</f>
        <v>1000</v>
      </c>
    </row>
    <row r="8" spans="2:10" ht="15">
      <c r="B8" s="19"/>
      <c r="C8" s="19"/>
      <c r="D8" s="19"/>
      <c r="E8" s="19"/>
      <c r="I8" s="9">
        <f>SUM(I5:I7)</f>
        <v>9000</v>
      </c>
      <c r="J8" s="15" t="s">
        <v>2</v>
      </c>
    </row>
    <row r="9" spans="2:10" ht="15">
      <c r="B9" s="19"/>
      <c r="C9" s="19"/>
      <c r="D9" s="19"/>
      <c r="E9" s="19"/>
      <c r="I9" s="9">
        <f>H2</f>
        <v>3200</v>
      </c>
      <c r="J9" s="15" t="s">
        <v>16</v>
      </c>
    </row>
    <row r="10" spans="2:10" ht="15">
      <c r="B10" s="19"/>
      <c r="C10" s="19"/>
      <c r="D10" s="19"/>
      <c r="E10" s="19"/>
      <c r="I10" s="14">
        <f>I8-I9</f>
        <v>5800</v>
      </c>
      <c r="J10" s="15" t="s">
        <v>14</v>
      </c>
    </row>
    <row r="11" spans="2:5" ht="15">
      <c r="B11" s="1" t="s">
        <v>10</v>
      </c>
      <c r="C11" s="1" t="s">
        <v>11</v>
      </c>
      <c r="D11" s="1" t="s">
        <v>17</v>
      </c>
      <c r="E11" s="1" t="s">
        <v>18</v>
      </c>
    </row>
    <row r="12" spans="2:5" ht="15">
      <c r="B12" s="2" t="str">
        <f>B5</f>
        <v>C</v>
      </c>
      <c r="C12" s="4">
        <f>D5*F5</f>
        <v>4000</v>
      </c>
      <c r="D12" s="5">
        <f>C12/D5</f>
        <v>10000</v>
      </c>
      <c r="E12" s="6">
        <f>D12*C5</f>
        <v>10000</v>
      </c>
    </row>
    <row r="13" spans="2:5" ht="15">
      <c r="B13" s="2" t="str">
        <f>B6</f>
        <v>B</v>
      </c>
      <c r="C13" s="4">
        <f>F2-(C12+C14)</f>
        <v>1200</v>
      </c>
      <c r="D13" s="5">
        <f>C13/D6</f>
        <v>1500</v>
      </c>
      <c r="E13" s="6">
        <f>D13*C6</f>
        <v>2250</v>
      </c>
    </row>
    <row r="14" spans="2:8" ht="15">
      <c r="B14" s="2" t="str">
        <f>B7</f>
        <v>A</v>
      </c>
      <c r="C14" s="4">
        <f>D7*E7</f>
        <v>400</v>
      </c>
      <c r="D14" s="5">
        <f>C14/D7</f>
        <v>100</v>
      </c>
      <c r="E14" s="6">
        <f>D14*C7</f>
        <v>200</v>
      </c>
      <c r="F14" s="19"/>
      <c r="G14" s="19"/>
      <c r="H14" s="19"/>
    </row>
    <row r="15" spans="5:6" ht="15">
      <c r="E15" s="6">
        <f>SUM(E12:E14)</f>
        <v>12450</v>
      </c>
      <c r="F15" s="15" t="s">
        <v>2</v>
      </c>
    </row>
    <row r="16" spans="5:6" ht="15">
      <c r="E16" s="6">
        <f>H2</f>
        <v>3200</v>
      </c>
      <c r="F16" s="17" t="s">
        <v>16</v>
      </c>
    </row>
    <row r="17" spans="5:7" ht="15">
      <c r="E17" s="16">
        <f>E15-E16</f>
        <v>9250</v>
      </c>
      <c r="F17" s="15" t="s">
        <v>19</v>
      </c>
      <c r="G17" s="18"/>
    </row>
  </sheetData>
  <sheetProtection/>
  <autoFilter ref="B4:H4">
    <sortState ref="B5:H17">
      <sortCondition descending="1" sortBy="value" ref="H5:H17"/>
    </sortState>
  </autoFilter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WDF Verlag GmbH</dc:creator>
  <cp:keywords/>
  <dc:description/>
  <cp:lastModifiedBy>Welt der Fertigung</cp:lastModifiedBy>
  <dcterms:created xsi:type="dcterms:W3CDTF">2016-12-26T16:35:54Z</dcterms:created>
  <dcterms:modified xsi:type="dcterms:W3CDTF">2017-05-01T09:17:04Z</dcterms:modified>
  <cp:category/>
  <cp:version/>
  <cp:contentType/>
  <cp:contentStatus/>
</cp:coreProperties>
</file>